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hiodas.sharepoint.com/sites/ComprehensiveLiteracyStateDevelopmentGrant/Shared Documents/Subgrant Applications/Third Round/Documents to Post/"/>
    </mc:Choice>
  </mc:AlternateContent>
  <xr:revisionPtr revIDLastSave="81" documentId="8_{7ABCF7C7-D3F4-42FE-8E79-E5B1B94F7F15}" xr6:coauthVersionLast="47" xr6:coauthVersionMax="47" xr10:uidLastSave="{58321A17-7B2C-4EB9-8D33-BB7F1761B08B}"/>
  <bookViews>
    <workbookView xWindow="-110" yWindow="-110" windowWidth="19420" windowHeight="10420" firstSheet="1" activeTab="1" xr2:uid="{00000000-000D-0000-FFFF-FFFF00000000}"/>
  </bookViews>
  <sheets>
    <sheet name="Instructions" sheetId="6" r:id="rId1"/>
    <sheet name="Summary" sheetId="1" r:id="rId2"/>
    <sheet name="Birth - Age 5" sheetId="2" r:id="rId3"/>
    <sheet name="Grades K-5" sheetId="3" r:id="rId4"/>
    <sheet name="Middle School" sheetId="4" r:id="rId5"/>
    <sheet name="High School" sheetId="5" r:id="rId6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G21" i="1"/>
  <c r="G20" i="1"/>
  <c r="G19" i="1"/>
  <c r="G18" i="1"/>
  <c r="G17" i="1"/>
  <c r="G16" i="1"/>
  <c r="G15" i="1"/>
  <c r="G14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3" i="5"/>
  <c r="B3" i="5"/>
  <c r="E3" i="4"/>
  <c r="B3" i="4"/>
  <c r="E3" i="3"/>
  <c r="B3" i="3"/>
  <c r="E3" i="2"/>
  <c r="B3" i="2"/>
  <c r="H12" i="3" l="1"/>
  <c r="H9" i="3"/>
  <c r="H16" i="3"/>
  <c r="H14" i="3"/>
  <c r="H13" i="3"/>
  <c r="E17" i="3"/>
  <c r="H8" i="3"/>
  <c r="D17" i="3"/>
  <c r="H15" i="3"/>
  <c r="H8" i="5"/>
  <c r="H16" i="5"/>
  <c r="H14" i="5"/>
  <c r="C17" i="3"/>
  <c r="G17" i="3"/>
  <c r="H10" i="3"/>
  <c r="H16" i="4"/>
  <c r="H13" i="5"/>
  <c r="H12" i="4"/>
  <c r="B17" i="5"/>
  <c r="H9" i="5"/>
  <c r="G17" i="5"/>
  <c r="H13" i="4"/>
  <c r="D17" i="4"/>
  <c r="H9" i="4"/>
  <c r="H15" i="5"/>
  <c r="H12" i="5"/>
  <c r="H11" i="5"/>
  <c r="H14" i="4"/>
  <c r="H10" i="4"/>
  <c r="G17" i="4"/>
  <c r="H15" i="4"/>
  <c r="C17" i="5"/>
  <c r="H11" i="3"/>
  <c r="D17" i="5"/>
  <c r="H17" i="3" l="1"/>
  <c r="I17" i="3" s="1"/>
  <c r="B17" i="3"/>
  <c r="B17" i="4"/>
  <c r="H8" i="4"/>
  <c r="E17" i="4"/>
  <c r="E17" i="5"/>
  <c r="H10" i="5"/>
  <c r="H17" i="5" s="1"/>
  <c r="I17" i="5" s="1"/>
  <c r="H11" i="4"/>
  <c r="C17" i="4"/>
  <c r="B7" i="1"/>
  <c r="G23" i="1"/>
  <c r="H20" i="1"/>
  <c r="H10" i="2"/>
  <c r="C17" i="2"/>
  <c r="E17" i="2"/>
  <c r="H12" i="2"/>
  <c r="H11" i="2"/>
  <c r="H15" i="2"/>
  <c r="G17" i="2"/>
  <c r="B17" i="2"/>
  <c r="H16" i="2"/>
  <c r="H9" i="2"/>
  <c r="H13" i="2"/>
  <c r="H14" i="2"/>
  <c r="D17" i="2"/>
  <c r="H8" i="2"/>
  <c r="H21" i="1"/>
  <c r="H14" i="1"/>
  <c r="H22" i="1"/>
  <c r="H17" i="1"/>
  <c r="D23" i="1"/>
  <c r="H19" i="1"/>
  <c r="H16" i="1"/>
  <c r="C23" i="1"/>
  <c r="E23" i="1"/>
  <c r="H18" i="1"/>
  <c r="H15" i="1"/>
  <c r="B23" i="1"/>
  <c r="H17" i="4" l="1"/>
  <c r="I17" i="4" s="1"/>
  <c r="B9" i="1"/>
  <c r="B8" i="1"/>
  <c r="H17" i="2"/>
  <c r="I17" i="2" s="1"/>
  <c r="H23" i="1"/>
  <c r="B6" i="1" l="1"/>
  <c r="B10" i="1" s="1"/>
  <c r="D10" i="1" l="1"/>
  <c r="B5" i="1"/>
</calcChain>
</file>

<file path=xl/sharedStrings.xml><?xml version="1.0" encoding="utf-8"?>
<sst xmlns="http://schemas.openxmlformats.org/spreadsheetml/2006/main" count="126" uniqueCount="39">
  <si>
    <t>CLSD Budget Worksheet Instructions</t>
  </si>
  <si>
    <t>1. Enter the Organization Name and IRN in the Summary tab.</t>
  </si>
  <si>
    <t>If your proposed budget is below or above the allowable amount for a given budget period, the cell will be highlighted and a message will be displayed. If your budget indicates more spending than the allowable total, please modify the appropriate budget tab to stay within the allowable total.</t>
  </si>
  <si>
    <t>3. After completing all applicable age/grade band tabs, review the Summary tab. This contains your total planned expenditures.</t>
  </si>
  <si>
    <t>5. Complete your budget narrative. Please be certain that your budget narrative clearly indicates the planned expenditures by both cost code and appropriate age/grade band for each period of the grant.</t>
  </si>
  <si>
    <t xml:space="preserve">Please enter your budget for four (4) years in the tab for each age/grade band for which you are proposing to develop a model site. 
You will enter ONLY the Year 1 Initial budget information from this summary tab into the CCIP. </t>
  </si>
  <si>
    <t>Applicant Name:</t>
  </si>
  <si>
    <t>Applicant IRN:</t>
  </si>
  <si>
    <t>Age Band Distribution</t>
  </si>
  <si>
    <t>Birth - Age 5</t>
  </si>
  <si>
    <t>K - Grade 5</t>
  </si>
  <si>
    <t>Middle School</t>
  </si>
  <si>
    <t>High School</t>
  </si>
  <si>
    <t>Total</t>
  </si>
  <si>
    <t>TOTALS</t>
  </si>
  <si>
    <t>Salaries
100</t>
  </si>
  <si>
    <t>Retirement Fringe Benefits
200</t>
  </si>
  <si>
    <t>Purchased Services
400</t>
  </si>
  <si>
    <t>Supplies
500</t>
  </si>
  <si>
    <t>Capital Outlay
600</t>
  </si>
  <si>
    <t>Other
800</t>
  </si>
  <si>
    <t>Instruction</t>
  </si>
  <si>
    <t>Support Services</t>
  </si>
  <si>
    <t>Governance/Admin</t>
  </si>
  <si>
    <t>Prof Development</t>
  </si>
  <si>
    <t>Family/Community</t>
  </si>
  <si>
    <t>Safety</t>
  </si>
  <si>
    <t>Facilities</t>
  </si>
  <si>
    <t>Transportation</t>
  </si>
  <si>
    <t>Nonpublic</t>
  </si>
  <si>
    <t>Complete this tab ONLY for the proposed Birth through Age 5 model site. 
Please see the Instructions tab for more information.</t>
  </si>
  <si>
    <t>Messages:</t>
  </si>
  <si>
    <t>Available Funding</t>
  </si>
  <si>
    <t>Complete this tab ONLY for the proposed Grades K-5 model site. 
Please see the Instructions tab for more information.</t>
  </si>
  <si>
    <t>2. For each age/grade band for which you are requesting subgrant funding, enter your proposed budget in the appropriate tab in the green-highlighted cells 2024</t>
  </si>
  <si>
    <t xml:space="preserve">4. Enter into the CCIP budget grid ONLY the amounts displayed in the TOTAL section of the Summary tab (rows 14-23). </t>
  </si>
  <si>
    <t>FY2024 Budget</t>
  </si>
  <si>
    <t>Complete this tab ONLY for the proposed Middle School (grades 6-8) model site. 
Please see the Instructions tab for more information.</t>
  </si>
  <si>
    <t>Complete this tab ONLY for the proposed High School (grades 9-12) model site. 
Please see the Instructions tab for more information.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</si>
</sst>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/>
    <xf numFmtId="0" fontId="3" fillId="0" borderId="0" xfId="0" applyFont="1"/>
    <xf numFmtId="44" fontId="0" fillId="0" borderId="1" xfId="1" applyFont="1" applyBorder="1"/>
    <xf numFmtId="44" fontId="3" fillId="0" borderId="1" xfId="1" applyFont="1" applyBorder="1"/>
    <xf numFmtId="0" fontId="2" fillId="2" borderId="1" xfId="0" applyFont="1" applyFill="1" applyBorder="1" applyAlignment="1">
      <alignment horizontal="center" vertical="center" wrapText="1"/>
    </xf>
    <xf numFmtId="44" fontId="0" fillId="2" borderId="1" xfId="1" applyFont="1" applyFill="1" applyBorder="1"/>
    <xf numFmtId="44" fontId="0" fillId="2" borderId="1" xfId="1" applyFont="1" applyFill="1" applyBorder="1" applyProtection="1"/>
    <xf numFmtId="0" fontId="0" fillId="4" borderId="0" xfId="0" applyFill="1"/>
    <xf numFmtId="0" fontId="2" fillId="0" borderId="0" xfId="0" applyFont="1" applyAlignment="1">
      <alignment horizontal="right"/>
    </xf>
    <xf numFmtId="0" fontId="0" fillId="0" borderId="2" xfId="0" applyBorder="1" applyProtection="1">
      <protection locked="0"/>
    </xf>
    <xf numFmtId="44" fontId="0" fillId="0" borderId="0" xfId="1" applyFont="1" applyBorder="1"/>
    <xf numFmtId="44" fontId="0" fillId="2" borderId="0" xfId="1" applyFont="1" applyFill="1" applyBorder="1"/>
    <xf numFmtId="44" fontId="3" fillId="0" borderId="0" xfId="1" applyFont="1" applyBorder="1"/>
    <xf numFmtId="0" fontId="0" fillId="0" borderId="0" xfId="0" applyAlignment="1">
      <alignment horizontal="left" wrapText="1"/>
    </xf>
    <xf numFmtId="0" fontId="0" fillId="4" borderId="0" xfId="0" applyFill="1" applyAlignment="1">
      <alignment horizontal="left" wrapText="1"/>
    </xf>
    <xf numFmtId="0" fontId="2" fillId="0" borderId="0" xfId="0" applyFont="1" applyAlignment="1">
      <alignment horizontal="left" vertical="center" wrapText="1"/>
    </xf>
    <xf numFmtId="44" fontId="0" fillId="0" borderId="0" xfId="1" applyFont="1"/>
    <xf numFmtId="44" fontId="0" fillId="2" borderId="0" xfId="1" applyFont="1" applyFill="1"/>
    <xf numFmtId="44" fontId="3" fillId="0" borderId="0" xfId="1" applyFont="1"/>
    <xf numFmtId="0" fontId="0" fillId="0" borderId="2" xfId="0" applyBorder="1"/>
    <xf numFmtId="44" fontId="0" fillId="0" borderId="0" xfId="1" applyFont="1" applyProtection="1"/>
    <xf numFmtId="44" fontId="2" fillId="0" borderId="0" xfId="1" applyFont="1" applyProtection="1"/>
    <xf numFmtId="44" fontId="0" fillId="0" borderId="1" xfId="1" applyFont="1" applyBorder="1" applyProtection="1"/>
    <xf numFmtId="44" fontId="3" fillId="0" borderId="1" xfId="1" applyFont="1" applyBorder="1" applyProtection="1"/>
    <xf numFmtId="44" fontId="0" fillId="0" borderId="1" xfId="1" applyFont="1" applyBorder="1" applyProtection="1">
      <protection locked="0"/>
    </xf>
    <xf numFmtId="0" fontId="0" fillId="0" borderId="0" xfId="0" applyAlignment="1">
      <alignment horizontal="left"/>
    </xf>
    <xf numFmtId="0" fontId="2" fillId="3" borderId="0" xfId="0" applyFont="1" applyFill="1" applyAlignment="1">
      <alignment horizontal="center" wrapText="1"/>
    </xf>
    <xf numFmtId="0" fontId="0" fillId="0" borderId="2" xfId="0" applyBorder="1" applyAlignment="1" applyProtection="1">
      <alignment horizontal="left"/>
      <protection locked="0"/>
    </xf>
    <xf numFmtId="0" fontId="2" fillId="3" borderId="0" xfId="0" applyFont="1" applyFill="1" applyAlignment="1">
      <alignment horizontal="center"/>
    </xf>
    <xf numFmtId="0" fontId="0" fillId="0" borderId="2" xfId="0" applyBorder="1" applyAlignment="1">
      <alignment horizontal="left"/>
    </xf>
  </cellXfs>
  <cellStyles count="2">
    <cellStyle name="Currency" xfId="1" builtinId="4"/>
    <cellStyle name="Normal" xfId="0" builtinId="0"/>
  </cellStyles>
  <dxfs count="18">
    <dxf>
      <fill>
        <patternFill>
          <bgColor rgb="FFFF0000"/>
        </patternFill>
      </fill>
    </dxf>
    <dxf>
      <fill>
        <patternFill>
          <bgColor rgb="FF0DF123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DF123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DF123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0DF123"/>
        </patternFill>
      </fill>
    </dxf>
    <dxf>
      <font>
        <color rgb="FFC00000"/>
      </font>
      <fill>
        <patternFill>
          <bgColor rgb="FFFF99FF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0DF123"/>
      <color rgb="FFFF99FF"/>
      <color rgb="FF00FF00"/>
      <color rgb="FF8FFC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7E368C-67FD-449D-A603-3256ED8E18DE}">
  <dimension ref="A1:A13"/>
  <sheetViews>
    <sheetView zoomScale="85" zoomScaleNormal="85" workbookViewId="0">
      <selection activeCell="A31" sqref="A31"/>
    </sheetView>
  </sheetViews>
  <sheetFormatPr defaultRowHeight="14.5" x14ac:dyDescent="0.35"/>
  <cols>
    <col min="1" max="1" width="128.453125" style="1" customWidth="1"/>
  </cols>
  <sheetData>
    <row r="1" spans="1:1" x14ac:dyDescent="0.35">
      <c r="A1" s="2" t="s">
        <v>0</v>
      </c>
    </row>
    <row r="3" spans="1:1" x14ac:dyDescent="0.35">
      <c r="A3" s="1" t="s">
        <v>1</v>
      </c>
    </row>
    <row r="5" spans="1:1" ht="29" x14ac:dyDescent="0.35">
      <c r="A5" s="1" t="s">
        <v>34</v>
      </c>
    </row>
    <row r="7" spans="1:1" ht="29" x14ac:dyDescent="0.35">
      <c r="A7" s="1" t="s">
        <v>2</v>
      </c>
    </row>
    <row r="9" spans="1:1" x14ac:dyDescent="0.35">
      <c r="A9" s="20" t="s">
        <v>3</v>
      </c>
    </row>
    <row r="11" spans="1:1" x14ac:dyDescent="0.35">
      <c r="A11" s="1" t="s">
        <v>35</v>
      </c>
    </row>
    <row r="13" spans="1:1" ht="29" x14ac:dyDescent="0.35">
      <c r="A13" s="1" t="s">
        <v>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abSelected="1" zoomScale="70" zoomScaleNormal="70" workbookViewId="0">
      <selection activeCell="B8" sqref="B8"/>
    </sheetView>
  </sheetViews>
  <sheetFormatPr defaultRowHeight="14.5" x14ac:dyDescent="0.35"/>
  <cols>
    <col min="1" max="1" width="32" customWidth="1"/>
    <col min="2" max="2" width="25.81640625" customWidth="1"/>
    <col min="3" max="7" width="17" customWidth="1"/>
    <col min="8" max="8" width="24.26953125" customWidth="1"/>
  </cols>
  <sheetData>
    <row r="1" spans="1:8" ht="34.5" customHeight="1" x14ac:dyDescent="0.35">
      <c r="A1" s="33" t="s">
        <v>5</v>
      </c>
      <c r="B1" s="33"/>
      <c r="C1" s="33"/>
      <c r="D1" s="33"/>
      <c r="E1" s="33"/>
      <c r="F1" s="33"/>
      <c r="G1" s="33"/>
      <c r="H1" s="33"/>
    </row>
    <row r="2" spans="1:8" s="14" customFormat="1" x14ac:dyDescent="0.35">
      <c r="A2"/>
      <c r="B2"/>
      <c r="C2"/>
      <c r="D2"/>
      <c r="E2"/>
      <c r="F2"/>
      <c r="G2"/>
      <c r="H2"/>
    </row>
    <row r="3" spans="1:8" s="14" customFormat="1" x14ac:dyDescent="0.35">
      <c r="A3" s="15" t="s">
        <v>6</v>
      </c>
      <c r="B3" s="34"/>
      <c r="C3" s="34"/>
      <c r="D3" s="15" t="s">
        <v>7</v>
      </c>
      <c r="E3" s="16"/>
      <c r="F3"/>
      <c r="G3"/>
      <c r="H3"/>
    </row>
    <row r="5" spans="1:8" x14ac:dyDescent="0.35">
      <c r="A5" s="7" t="s">
        <v>8</v>
      </c>
      <c r="B5" s="32" t="str">
        <f>IF(B10&lt;&gt;H23,"Please enter distribution for your total requested subgrant amount.","")</f>
        <v/>
      </c>
      <c r="C5" s="32"/>
      <c r="D5" s="32"/>
      <c r="E5" s="32"/>
      <c r="F5" s="32"/>
    </row>
    <row r="6" spans="1:8" x14ac:dyDescent="0.35">
      <c r="A6" t="s">
        <v>9</v>
      </c>
      <c r="B6" s="27">
        <f>'Birth - Age 5'!H17</f>
        <v>0</v>
      </c>
    </row>
    <row r="7" spans="1:8" x14ac:dyDescent="0.35">
      <c r="A7" t="s">
        <v>10</v>
      </c>
      <c r="B7" s="27">
        <f>'Grades K-5'!H17</f>
        <v>0</v>
      </c>
    </row>
    <row r="8" spans="1:8" x14ac:dyDescent="0.35">
      <c r="A8" t="s">
        <v>11</v>
      </c>
      <c r="B8" s="27">
        <f>'Middle School'!H17</f>
        <v>0</v>
      </c>
    </row>
    <row r="9" spans="1:8" x14ac:dyDescent="0.35">
      <c r="A9" t="s">
        <v>12</v>
      </c>
      <c r="B9" s="27">
        <f>'High School'!H17</f>
        <v>0</v>
      </c>
      <c r="D9" s="32"/>
      <c r="E9" s="32"/>
      <c r="F9" s="32"/>
      <c r="G9" s="32"/>
      <c r="H9" s="32"/>
    </row>
    <row r="10" spans="1:8" x14ac:dyDescent="0.35">
      <c r="A10" s="7" t="s">
        <v>13</v>
      </c>
      <c r="B10" s="28">
        <f>SUM(B6:B9)</f>
        <v>0</v>
      </c>
      <c r="D10" s="32" t="str">
        <f>IF(B10&gt;0,IF(B10&lt;&gt;H23,"Your entered distribution does not equal the total requested subgrant amount entered below.",""),"")</f>
        <v/>
      </c>
      <c r="E10" s="32"/>
      <c r="F10" s="32"/>
      <c r="G10" s="32"/>
      <c r="H10" s="32"/>
    </row>
    <row r="13" spans="1:8" s="5" customFormat="1" ht="43.5" x14ac:dyDescent="0.35">
      <c r="A13" s="3" t="s">
        <v>14</v>
      </c>
      <c r="B13" s="4" t="s">
        <v>15</v>
      </c>
      <c r="C13" s="4" t="s">
        <v>16</v>
      </c>
      <c r="D13" s="4" t="s">
        <v>17</v>
      </c>
      <c r="E13" s="4" t="s">
        <v>18</v>
      </c>
      <c r="F13" s="11" t="s">
        <v>19</v>
      </c>
      <c r="G13" s="4" t="s">
        <v>20</v>
      </c>
      <c r="H13" s="4" t="s">
        <v>13</v>
      </c>
    </row>
    <row r="14" spans="1:8" x14ac:dyDescent="0.35">
      <c r="A14" s="6" t="s">
        <v>21</v>
      </c>
      <c r="B14" s="29">
        <f>'Birth - Age 5'!B8+'Grades K-5'!B8+'Middle School'!B8+'High School'!B8</f>
        <v>0</v>
      </c>
      <c r="C14" s="29">
        <f>'Birth - Age 5'!C8+'Grades K-5'!C8+'Middle School'!C8+'High School'!C8</f>
        <v>0</v>
      </c>
      <c r="D14" s="29">
        <f>'Birth - Age 5'!D8+'Grades K-5'!D8+'Middle School'!D8+'High School'!D8</f>
        <v>0</v>
      </c>
      <c r="E14" s="29">
        <f>'Birth - Age 5'!E8+'Grades K-5'!E8+'Middle School'!E8+'High School'!E8</f>
        <v>0</v>
      </c>
      <c r="F14" s="13"/>
      <c r="G14" s="29">
        <f>'Birth - Age 5'!G8+'Grades K-5'!G8+'Middle School'!G8+'High School'!G8</f>
        <v>0</v>
      </c>
      <c r="H14" s="29">
        <f>SUM(B14:G14)</f>
        <v>0</v>
      </c>
    </row>
    <row r="15" spans="1:8" x14ac:dyDescent="0.35">
      <c r="A15" s="6" t="s">
        <v>22</v>
      </c>
      <c r="B15" s="29">
        <f>'Birth - Age 5'!B9+'Grades K-5'!B9+'Middle School'!B9+'High School'!B9</f>
        <v>0</v>
      </c>
      <c r="C15" s="29">
        <f>'Birth - Age 5'!C9+'Grades K-5'!C9+'Middle School'!C9+'High School'!C9</f>
        <v>0</v>
      </c>
      <c r="D15" s="29">
        <f>'Birth - Age 5'!D9+'Grades K-5'!D9+'Middle School'!D9+'High School'!D9</f>
        <v>0</v>
      </c>
      <c r="E15" s="29">
        <f>'Birth - Age 5'!E9+'Grades K-5'!E9+'Middle School'!E9+'High School'!E9</f>
        <v>0</v>
      </c>
      <c r="F15" s="13"/>
      <c r="G15" s="29">
        <f>'Birth - Age 5'!G9+'Grades K-5'!G9+'Middle School'!G9+'High School'!G9</f>
        <v>0</v>
      </c>
      <c r="H15" s="29">
        <f t="shared" ref="H15:H22" si="0">SUM(B15:G15)</f>
        <v>0</v>
      </c>
    </row>
    <row r="16" spans="1:8" x14ac:dyDescent="0.35">
      <c r="A16" s="6" t="s">
        <v>23</v>
      </c>
      <c r="B16" s="29">
        <f>'Birth - Age 5'!B10+'Grades K-5'!B10+'Middle School'!B10+'High School'!B10</f>
        <v>0</v>
      </c>
      <c r="C16" s="29">
        <f>'Birth - Age 5'!C10+'Grades K-5'!C10+'Middle School'!C10+'High School'!C10</f>
        <v>0</v>
      </c>
      <c r="D16" s="29">
        <f>'Birth - Age 5'!D10+'Grades K-5'!D10+'Middle School'!D10+'High School'!D10</f>
        <v>0</v>
      </c>
      <c r="E16" s="29">
        <f>'Birth - Age 5'!E10+'Grades K-5'!E10+'Middle School'!E10+'High School'!E10</f>
        <v>0</v>
      </c>
      <c r="F16" s="13"/>
      <c r="G16" s="29">
        <f>'Birth - Age 5'!G10+'Grades K-5'!G10+'Middle School'!G10+'High School'!G10</f>
        <v>0</v>
      </c>
      <c r="H16" s="29">
        <f t="shared" si="0"/>
        <v>0</v>
      </c>
    </row>
    <row r="17" spans="1:8" x14ac:dyDescent="0.35">
      <c r="A17" s="6" t="s">
        <v>24</v>
      </c>
      <c r="B17" s="29">
        <f>'Birth - Age 5'!B11+'Grades K-5'!B11+'Middle School'!B11+'High School'!B11</f>
        <v>0</v>
      </c>
      <c r="C17" s="29">
        <f>'Birth - Age 5'!C11+'Grades K-5'!C11+'Middle School'!C11+'High School'!C11</f>
        <v>0</v>
      </c>
      <c r="D17" s="29">
        <f>'Birth - Age 5'!D11+'Grades K-5'!D11+'Middle School'!D11+'High School'!D11</f>
        <v>0</v>
      </c>
      <c r="E17" s="29">
        <f>'Birth - Age 5'!E11+'Grades K-5'!E11+'Middle School'!E11+'High School'!E11</f>
        <v>0</v>
      </c>
      <c r="F17" s="13"/>
      <c r="G17" s="29">
        <f>'Birth - Age 5'!G11+'Grades K-5'!G11+'Middle School'!G11+'High School'!G11</f>
        <v>0</v>
      </c>
      <c r="H17" s="29">
        <f t="shared" si="0"/>
        <v>0</v>
      </c>
    </row>
    <row r="18" spans="1:8" x14ac:dyDescent="0.35">
      <c r="A18" s="6" t="s">
        <v>25</v>
      </c>
      <c r="B18" s="29">
        <f>'Birth - Age 5'!B12+'Grades K-5'!B12+'Middle School'!B12+'High School'!B12</f>
        <v>0</v>
      </c>
      <c r="C18" s="29">
        <f>'Birth - Age 5'!C12+'Grades K-5'!C12+'Middle School'!C12+'High School'!C12</f>
        <v>0</v>
      </c>
      <c r="D18" s="29">
        <f>'Birth - Age 5'!D12+'Grades K-5'!D12+'Middle School'!D12+'High School'!D12</f>
        <v>0</v>
      </c>
      <c r="E18" s="29">
        <f>'Birth - Age 5'!E12+'Grades K-5'!E12+'Middle School'!E12+'High School'!E12</f>
        <v>0</v>
      </c>
      <c r="F18" s="13"/>
      <c r="G18" s="29">
        <f>'Birth - Age 5'!G12+'Grades K-5'!G12+'Middle School'!G12+'High School'!G12</f>
        <v>0</v>
      </c>
      <c r="H18" s="29">
        <f t="shared" si="0"/>
        <v>0</v>
      </c>
    </row>
    <row r="19" spans="1:8" x14ac:dyDescent="0.35">
      <c r="A19" s="6" t="s">
        <v>26</v>
      </c>
      <c r="B19" s="29">
        <f>'Birth - Age 5'!B13+'Grades K-5'!B13+'Middle School'!B13+'High School'!B13</f>
        <v>0</v>
      </c>
      <c r="C19" s="29">
        <f>'Birth - Age 5'!C13+'Grades K-5'!C13+'Middle School'!C13+'High School'!C13</f>
        <v>0</v>
      </c>
      <c r="D19" s="29">
        <f>'Birth - Age 5'!D13+'Grades K-5'!D13+'Middle School'!D13+'High School'!D13</f>
        <v>0</v>
      </c>
      <c r="E19" s="29">
        <f>'Birth - Age 5'!E13+'Grades K-5'!E13+'Middle School'!E13+'High School'!E13</f>
        <v>0</v>
      </c>
      <c r="F19" s="13"/>
      <c r="G19" s="29">
        <f>'Birth - Age 5'!G13+'Grades K-5'!G13+'Middle School'!G13+'High School'!G13</f>
        <v>0</v>
      </c>
      <c r="H19" s="29">
        <f t="shared" si="0"/>
        <v>0</v>
      </c>
    </row>
    <row r="20" spans="1:8" x14ac:dyDescent="0.35">
      <c r="A20" s="6" t="s">
        <v>27</v>
      </c>
      <c r="B20" s="29">
        <f>'Birth - Age 5'!B14+'Grades K-5'!B14+'Middle School'!B14+'High School'!B14</f>
        <v>0</v>
      </c>
      <c r="C20" s="29">
        <f>'Birth - Age 5'!C14+'Grades K-5'!C14+'Middle School'!C14+'High School'!C14</f>
        <v>0</v>
      </c>
      <c r="D20" s="29">
        <f>'Birth - Age 5'!D14+'Grades K-5'!D14+'Middle School'!D14+'High School'!D14</f>
        <v>0</v>
      </c>
      <c r="E20" s="29">
        <f>'Birth - Age 5'!E14+'Grades K-5'!E14+'Middle School'!E14+'High School'!E14</f>
        <v>0</v>
      </c>
      <c r="F20" s="13"/>
      <c r="G20" s="29">
        <f>'Birth - Age 5'!G14+'Grades K-5'!G14+'Middle School'!G14+'High School'!G14</f>
        <v>0</v>
      </c>
      <c r="H20" s="29">
        <f t="shared" si="0"/>
        <v>0</v>
      </c>
    </row>
    <row r="21" spans="1:8" x14ac:dyDescent="0.35">
      <c r="A21" s="6" t="s">
        <v>28</v>
      </c>
      <c r="B21" s="29">
        <f>'Birth - Age 5'!B15+'Grades K-5'!B15+'Middle School'!B15+'High School'!B15</f>
        <v>0</v>
      </c>
      <c r="C21" s="29">
        <f>'Birth - Age 5'!C15+'Grades K-5'!C15+'Middle School'!C15+'High School'!C15</f>
        <v>0</v>
      </c>
      <c r="D21" s="29">
        <f>'Birth - Age 5'!D15+'Grades K-5'!D15+'Middle School'!D15+'High School'!D15</f>
        <v>0</v>
      </c>
      <c r="E21" s="29">
        <f>'Birth - Age 5'!E15+'Grades K-5'!E15+'Middle School'!E15+'High School'!E15</f>
        <v>0</v>
      </c>
      <c r="F21" s="13"/>
      <c r="G21" s="29">
        <f>'Birth - Age 5'!G15+'Grades K-5'!G15+'Middle School'!G15+'High School'!G15</f>
        <v>0</v>
      </c>
      <c r="H21" s="29">
        <f t="shared" si="0"/>
        <v>0</v>
      </c>
    </row>
    <row r="22" spans="1:8" x14ac:dyDescent="0.35">
      <c r="A22" s="6" t="s">
        <v>29</v>
      </c>
      <c r="B22" s="29">
        <f>'Birth - Age 5'!B16+'Grades K-5'!B16+'Middle School'!B16+'High School'!B16</f>
        <v>0</v>
      </c>
      <c r="C22" s="29">
        <f>'Birth - Age 5'!C16+'Grades K-5'!C16+'Middle School'!C16+'High School'!C16</f>
        <v>0</v>
      </c>
      <c r="D22" s="29">
        <f>'Birth - Age 5'!D16+'Grades K-5'!D16+'Middle School'!D16+'High School'!D16</f>
        <v>0</v>
      </c>
      <c r="E22" s="29">
        <f>'Birth - Age 5'!E16+'Grades K-5'!E16+'Middle School'!E16+'High School'!E16</f>
        <v>0</v>
      </c>
      <c r="F22" s="13"/>
      <c r="G22" s="29">
        <f>'Birth - Age 5'!G16+'Grades K-5'!G16+'Middle School'!G16+'High School'!G16</f>
        <v>0</v>
      </c>
      <c r="H22" s="29">
        <f t="shared" si="0"/>
        <v>0</v>
      </c>
    </row>
    <row r="23" spans="1:8" ht="18.5" x14ac:dyDescent="0.45">
      <c r="A23" s="6" t="s">
        <v>13</v>
      </c>
      <c r="B23" s="29">
        <f>SUM(B14:B22)</f>
        <v>0</v>
      </c>
      <c r="C23" s="29">
        <f t="shared" ref="C23:G23" si="1">SUM(C14:C22)</f>
        <v>0</v>
      </c>
      <c r="D23" s="29">
        <f t="shared" si="1"/>
        <v>0</v>
      </c>
      <c r="E23" s="29">
        <f t="shared" si="1"/>
        <v>0</v>
      </c>
      <c r="F23" s="13"/>
      <c r="G23" s="29">
        <f t="shared" si="1"/>
        <v>0</v>
      </c>
      <c r="H23" s="30">
        <f>SUM(H14:H22)</f>
        <v>0</v>
      </c>
    </row>
    <row r="24" spans="1:8" ht="18.5" x14ac:dyDescent="0.45">
      <c r="A24" s="7"/>
      <c r="H24" s="8"/>
    </row>
    <row r="25" spans="1:8" ht="18.5" x14ac:dyDescent="0.45">
      <c r="A25" s="7"/>
      <c r="H25" s="8"/>
    </row>
  </sheetData>
  <sheetProtection algorithmName="SHA-512" hashValue="X7B/ol5XMIU5TL3CekxSP5a3vMFH2g+Cr7sczO5M+BYvblOeMqCaRwIgj/TYXmWKNgZqWZ53Me3hBXDtF1nXUg==" saltValue="QnBbg6KAHl+UFHZSJ+sA1Q==" spinCount="100000" sheet="1" objects="1" scenarios="1" formatCells="0" formatColumns="0"/>
  <mergeCells count="5">
    <mergeCell ref="D10:H10"/>
    <mergeCell ref="B5:F5"/>
    <mergeCell ref="A1:H1"/>
    <mergeCell ref="B3:C3"/>
    <mergeCell ref="D9:H9"/>
  </mergeCells>
  <conditionalFormatting sqref="D10:H10">
    <cfRule type="expression" dxfId="17" priority="6">
      <formula>$D$10&lt;&gt;""</formula>
    </cfRule>
  </conditionalFormatting>
  <conditionalFormatting sqref="B5:F5">
    <cfRule type="expression" dxfId="16" priority="3">
      <formula>$B$5&lt;&gt;""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0807DC-0E54-4242-B2B4-6023736D378D}">
  <dimension ref="A1:I19"/>
  <sheetViews>
    <sheetView zoomScale="70" zoomScaleNormal="70" workbookViewId="0">
      <selection activeCell="B8" sqref="B8"/>
    </sheetView>
  </sheetViews>
  <sheetFormatPr defaultRowHeight="14.5" x14ac:dyDescent="0.35"/>
  <cols>
    <col min="1" max="1" width="23.81640625" customWidth="1"/>
    <col min="2" max="7" width="17" customWidth="1"/>
    <col min="8" max="8" width="24.26953125" customWidth="1"/>
    <col min="9" max="9" width="83.453125" style="20" customWidth="1"/>
  </cols>
  <sheetData>
    <row r="1" spans="1:9" ht="31.5" customHeight="1" x14ac:dyDescent="0.35">
      <c r="A1" s="33" t="s">
        <v>30</v>
      </c>
      <c r="B1" s="35"/>
      <c r="C1" s="35"/>
      <c r="D1" s="35"/>
      <c r="E1" s="35"/>
      <c r="F1" s="35"/>
      <c r="G1" s="35"/>
      <c r="H1" s="35"/>
    </row>
    <row r="2" spans="1:9" s="14" customFormat="1" x14ac:dyDescent="0.35">
      <c r="A2"/>
      <c r="B2"/>
      <c r="C2"/>
      <c r="D2"/>
      <c r="E2"/>
      <c r="F2"/>
      <c r="G2"/>
      <c r="H2"/>
      <c r="I2" s="21"/>
    </row>
    <row r="3" spans="1:9" s="14" customFormat="1" x14ac:dyDescent="0.35">
      <c r="A3" s="15" t="s">
        <v>6</v>
      </c>
      <c r="B3" s="36" t="str">
        <f>IF(Summary!B3="","Enter Name and IRN on the Summary tab",Summary!B3)</f>
        <v>Enter Name and IRN on the Summary tab</v>
      </c>
      <c r="C3" s="36"/>
      <c r="D3" s="15" t="s">
        <v>7</v>
      </c>
      <c r="E3" s="26">
        <f>Summary!E3</f>
        <v>0</v>
      </c>
      <c r="F3"/>
      <c r="G3"/>
      <c r="H3"/>
      <c r="I3" s="2" t="s">
        <v>31</v>
      </c>
    </row>
    <row r="7" spans="1:9" s="5" customFormat="1" ht="43.5" x14ac:dyDescent="0.35">
      <c r="A7" s="3" t="s">
        <v>36</v>
      </c>
      <c r="B7" s="4" t="s">
        <v>15</v>
      </c>
      <c r="C7" s="4" t="s">
        <v>16</v>
      </c>
      <c r="D7" s="4" t="s">
        <v>17</v>
      </c>
      <c r="E7" s="4" t="s">
        <v>18</v>
      </c>
      <c r="F7" s="11" t="s">
        <v>19</v>
      </c>
      <c r="G7" s="4" t="s">
        <v>20</v>
      </c>
      <c r="H7" s="4" t="s">
        <v>13</v>
      </c>
      <c r="I7" s="22"/>
    </row>
    <row r="8" spans="1:9" x14ac:dyDescent="0.35">
      <c r="A8" s="6" t="s">
        <v>21</v>
      </c>
      <c r="B8" s="31"/>
      <c r="C8" s="31"/>
      <c r="D8" s="31"/>
      <c r="E8" s="31"/>
      <c r="F8" s="12"/>
      <c r="G8" s="31"/>
      <c r="H8" s="9">
        <f>SUM(B8:G8)</f>
        <v>0</v>
      </c>
    </row>
    <row r="9" spans="1:9" x14ac:dyDescent="0.35">
      <c r="A9" s="6" t="s">
        <v>22</v>
      </c>
      <c r="B9" s="31"/>
      <c r="C9" s="31"/>
      <c r="D9" s="31"/>
      <c r="E9" s="31"/>
      <c r="F9" s="12"/>
      <c r="G9" s="31"/>
      <c r="H9" s="9">
        <f t="shared" ref="H9:H16" si="0">SUM(B9:G9)</f>
        <v>0</v>
      </c>
    </row>
    <row r="10" spans="1:9" x14ac:dyDescent="0.35">
      <c r="A10" s="6" t="s">
        <v>23</v>
      </c>
      <c r="B10" s="31"/>
      <c r="C10" s="31"/>
      <c r="D10" s="31"/>
      <c r="E10" s="31"/>
      <c r="F10" s="12"/>
      <c r="G10" s="31"/>
      <c r="H10" s="9">
        <f t="shared" si="0"/>
        <v>0</v>
      </c>
    </row>
    <row r="11" spans="1:9" x14ac:dyDescent="0.35">
      <c r="A11" s="6" t="s">
        <v>24</v>
      </c>
      <c r="B11" s="31"/>
      <c r="C11" s="31"/>
      <c r="D11" s="31"/>
      <c r="E11" s="31"/>
      <c r="F11" s="12"/>
      <c r="G11" s="31"/>
      <c r="H11" s="9">
        <f t="shared" si="0"/>
        <v>0</v>
      </c>
    </row>
    <row r="12" spans="1:9" x14ac:dyDescent="0.35">
      <c r="A12" s="6" t="s">
        <v>25</v>
      </c>
      <c r="B12" s="31"/>
      <c r="C12" s="31"/>
      <c r="D12" s="31"/>
      <c r="E12" s="31"/>
      <c r="F12" s="12"/>
      <c r="G12" s="31"/>
      <c r="H12" s="9">
        <f t="shared" si="0"/>
        <v>0</v>
      </c>
    </row>
    <row r="13" spans="1:9" x14ac:dyDescent="0.35">
      <c r="A13" s="6" t="s">
        <v>26</v>
      </c>
      <c r="B13" s="31"/>
      <c r="C13" s="31"/>
      <c r="D13" s="31"/>
      <c r="E13" s="31"/>
      <c r="F13" s="12"/>
      <c r="G13" s="31"/>
      <c r="H13" s="9">
        <f t="shared" si="0"/>
        <v>0</v>
      </c>
    </row>
    <row r="14" spans="1:9" x14ac:dyDescent="0.35">
      <c r="A14" s="6" t="s">
        <v>27</v>
      </c>
      <c r="B14" s="31"/>
      <c r="C14" s="31"/>
      <c r="D14" s="31"/>
      <c r="E14" s="31"/>
      <c r="F14" s="12"/>
      <c r="G14" s="31"/>
      <c r="H14" s="9">
        <f t="shared" si="0"/>
        <v>0</v>
      </c>
    </row>
    <row r="15" spans="1:9" x14ac:dyDescent="0.35">
      <c r="A15" s="6" t="s">
        <v>28</v>
      </c>
      <c r="B15" s="31"/>
      <c r="C15" s="31"/>
      <c r="D15" s="31"/>
      <c r="E15" s="31"/>
      <c r="F15" s="12"/>
      <c r="G15" s="31"/>
      <c r="H15" s="9">
        <f t="shared" si="0"/>
        <v>0</v>
      </c>
    </row>
    <row r="16" spans="1:9" x14ac:dyDescent="0.35">
      <c r="A16" s="6" t="s">
        <v>29</v>
      </c>
      <c r="B16" s="31"/>
      <c r="C16" s="31"/>
      <c r="D16" s="31"/>
      <c r="E16" s="31"/>
      <c r="F16" s="12"/>
      <c r="G16" s="31"/>
      <c r="H16" s="9">
        <f t="shared" si="0"/>
        <v>0</v>
      </c>
    </row>
    <row r="17" spans="1:9" ht="18.5" x14ac:dyDescent="0.45">
      <c r="A17" s="6" t="s">
        <v>13</v>
      </c>
      <c r="B17" s="9">
        <f>SUM(B8:B16)</f>
        <v>0</v>
      </c>
      <c r="C17" s="9">
        <f t="shared" ref="C17:G17" si="1">SUM(C8:C16)</f>
        <v>0</v>
      </c>
      <c r="D17" s="9">
        <f t="shared" si="1"/>
        <v>0</v>
      </c>
      <c r="E17" s="9">
        <f t="shared" si="1"/>
        <v>0</v>
      </c>
      <c r="F17" s="12"/>
      <c r="G17" s="9">
        <f t="shared" si="1"/>
        <v>0</v>
      </c>
      <c r="H17" s="10">
        <f>SUM(H8:H16)</f>
        <v>0</v>
      </c>
      <c r="I17" s="22" t="str">
        <f>IF(H17&gt;H18,"Your intended budget is greater than the subgrant maximum of $101,250.00",IF(H17&lt;H18,"Your intended budget is less than the subgrant maximum of $101,250.00",IF(H17=H18,"Your intended budget matches the subgrant maximum","")))</f>
        <v>Your intended budget is less than the subgrant maximum of $101,250.00</v>
      </c>
    </row>
    <row r="18" spans="1:9" ht="18.5" x14ac:dyDescent="0.45">
      <c r="A18" s="7" t="s">
        <v>32</v>
      </c>
      <c r="B18" s="17"/>
      <c r="C18" s="17"/>
      <c r="D18" s="17"/>
      <c r="E18" s="17"/>
      <c r="F18" s="18"/>
      <c r="G18" s="17"/>
      <c r="H18" s="19">
        <v>101250</v>
      </c>
      <c r="I18" s="22"/>
    </row>
    <row r="19" spans="1:9" ht="18.5" x14ac:dyDescent="0.45">
      <c r="A19" s="7"/>
      <c r="H19" s="8"/>
    </row>
  </sheetData>
  <sheetProtection algorithmName="SHA-512" hashValue="gSYRWhYsF6MZI4ziDQhu30SA2A9Ste/GpE98Vg6F7TWNIPoSoF7qSCmv74xc+/wPqBGA8HB630Z5NIjqVAIrCA==" saltValue="n/dyWNpcCRmzjYEg6jH1XA==" spinCount="100000" sheet="1" objects="1" scenarios="1"/>
  <mergeCells count="2">
    <mergeCell ref="A1:H1"/>
    <mergeCell ref="B3:C3"/>
  </mergeCells>
  <conditionalFormatting sqref="I17">
    <cfRule type="expression" dxfId="15" priority="35">
      <formula>H17=H18</formula>
    </cfRule>
    <cfRule type="expression" dxfId="14" priority="36">
      <formula>H17&gt;H18</formula>
    </cfRule>
  </conditionalFormatting>
  <conditionalFormatting sqref="H17">
    <cfRule type="expression" dxfId="13" priority="34">
      <formula>H17=H18</formula>
    </cfRule>
  </conditionalFormatting>
  <conditionalFormatting sqref="B3:C3">
    <cfRule type="expression" dxfId="12" priority="1">
      <formula>$B$3="Enter Name and IRN on the Summary tab"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6CE26-1800-4452-8FF8-58473461659D}">
  <dimension ref="A1:I20"/>
  <sheetViews>
    <sheetView zoomScale="70" zoomScaleNormal="70" workbookViewId="0">
      <selection activeCell="B8" sqref="B8"/>
    </sheetView>
  </sheetViews>
  <sheetFormatPr defaultRowHeight="14.5" x14ac:dyDescent="0.35"/>
  <cols>
    <col min="1" max="1" width="23.81640625" customWidth="1"/>
    <col min="2" max="7" width="17" customWidth="1"/>
    <col min="8" max="8" width="24.26953125" customWidth="1"/>
    <col min="9" max="9" width="83.453125" style="20" customWidth="1"/>
  </cols>
  <sheetData>
    <row r="1" spans="1:9" x14ac:dyDescent="0.35">
      <c r="A1" s="33" t="s">
        <v>33</v>
      </c>
      <c r="B1" s="35"/>
      <c r="C1" s="35"/>
      <c r="D1" s="35"/>
      <c r="E1" s="35"/>
      <c r="F1" s="35"/>
      <c r="G1" s="35"/>
      <c r="H1" s="35"/>
    </row>
    <row r="2" spans="1:9" s="14" customFormat="1" x14ac:dyDescent="0.35">
      <c r="A2"/>
      <c r="B2"/>
      <c r="C2"/>
      <c r="D2"/>
      <c r="E2"/>
      <c r="F2"/>
      <c r="G2"/>
      <c r="H2"/>
      <c r="I2" s="21"/>
    </row>
    <row r="3" spans="1:9" s="14" customFormat="1" x14ac:dyDescent="0.35">
      <c r="A3" s="15" t="s">
        <v>6</v>
      </c>
      <c r="B3" s="36" t="str">
        <f>IF(Summary!B3="","Enter Name and IRN on the Summary tab",Summary!B3)</f>
        <v>Enter Name and IRN on the Summary tab</v>
      </c>
      <c r="C3" s="36"/>
      <c r="D3" s="15" t="s">
        <v>7</v>
      </c>
      <c r="E3" s="26">
        <f>Summary!E3</f>
        <v>0</v>
      </c>
      <c r="F3"/>
      <c r="G3"/>
      <c r="H3"/>
      <c r="I3" s="2" t="s">
        <v>31</v>
      </c>
    </row>
    <row r="7" spans="1:9" s="5" customFormat="1" ht="43.5" x14ac:dyDescent="0.35">
      <c r="A7" s="3" t="s">
        <v>36</v>
      </c>
      <c r="B7" s="4" t="s">
        <v>15</v>
      </c>
      <c r="C7" s="4" t="s">
        <v>16</v>
      </c>
      <c r="D7" s="4" t="s">
        <v>17</v>
      </c>
      <c r="E7" s="4" t="s">
        <v>18</v>
      </c>
      <c r="F7" s="11" t="s">
        <v>19</v>
      </c>
      <c r="G7" s="4" t="s">
        <v>20</v>
      </c>
      <c r="H7" s="4" t="s">
        <v>13</v>
      </c>
      <c r="I7" s="22"/>
    </row>
    <row r="8" spans="1:9" x14ac:dyDescent="0.35">
      <c r="A8" s="6" t="s">
        <v>21</v>
      </c>
      <c r="B8" s="31"/>
      <c r="C8" s="31"/>
      <c r="D8" s="31"/>
      <c r="E8" s="31"/>
      <c r="F8" s="12"/>
      <c r="G8" s="31"/>
      <c r="H8" s="9">
        <f t="shared" ref="H8:H16" si="0">SUM(B8:G8)</f>
        <v>0</v>
      </c>
    </row>
    <row r="9" spans="1:9" x14ac:dyDescent="0.35">
      <c r="A9" s="6" t="s">
        <v>22</v>
      </c>
      <c r="B9" s="31"/>
      <c r="C9" s="31"/>
      <c r="D9" s="31"/>
      <c r="E9" s="31"/>
      <c r="F9" s="12"/>
      <c r="G9" s="31"/>
      <c r="H9" s="9">
        <f t="shared" si="0"/>
        <v>0</v>
      </c>
    </row>
    <row r="10" spans="1:9" x14ac:dyDescent="0.35">
      <c r="A10" s="6" t="s">
        <v>23</v>
      </c>
      <c r="B10" s="31"/>
      <c r="C10" s="31"/>
      <c r="D10" s="31"/>
      <c r="E10" s="31"/>
      <c r="F10" s="12"/>
      <c r="G10" s="31"/>
      <c r="H10" s="9">
        <f t="shared" si="0"/>
        <v>0</v>
      </c>
    </row>
    <row r="11" spans="1:9" x14ac:dyDescent="0.35">
      <c r="A11" s="6" t="s">
        <v>24</v>
      </c>
      <c r="B11" s="31"/>
      <c r="C11" s="31"/>
      <c r="D11" s="31"/>
      <c r="E11" s="31"/>
      <c r="F11" s="12"/>
      <c r="G11" s="31"/>
      <c r="H11" s="9">
        <f t="shared" si="0"/>
        <v>0</v>
      </c>
    </row>
    <row r="12" spans="1:9" x14ac:dyDescent="0.35">
      <c r="A12" s="6" t="s">
        <v>25</v>
      </c>
      <c r="B12" s="31"/>
      <c r="C12" s="31"/>
      <c r="D12" s="31"/>
      <c r="E12" s="31"/>
      <c r="F12" s="12"/>
      <c r="G12" s="31"/>
      <c r="H12" s="9">
        <f t="shared" si="0"/>
        <v>0</v>
      </c>
    </row>
    <row r="13" spans="1:9" x14ac:dyDescent="0.35">
      <c r="A13" s="6" t="s">
        <v>26</v>
      </c>
      <c r="B13" s="31"/>
      <c r="C13" s="31"/>
      <c r="D13" s="31"/>
      <c r="E13" s="31"/>
      <c r="F13" s="12"/>
      <c r="G13" s="31"/>
      <c r="H13" s="9">
        <f t="shared" si="0"/>
        <v>0</v>
      </c>
    </row>
    <row r="14" spans="1:9" x14ac:dyDescent="0.35">
      <c r="A14" s="6" t="s">
        <v>27</v>
      </c>
      <c r="B14" s="31"/>
      <c r="C14" s="31"/>
      <c r="D14" s="31"/>
      <c r="E14" s="31"/>
      <c r="F14" s="12"/>
      <c r="G14" s="31"/>
      <c r="H14" s="9">
        <f t="shared" si="0"/>
        <v>0</v>
      </c>
    </row>
    <row r="15" spans="1:9" x14ac:dyDescent="0.35">
      <c r="A15" s="6" t="s">
        <v>28</v>
      </c>
      <c r="B15" s="31"/>
      <c r="C15" s="31"/>
      <c r="D15" s="31"/>
      <c r="E15" s="31"/>
      <c r="F15" s="12"/>
      <c r="G15" s="31"/>
      <c r="H15" s="9">
        <f t="shared" si="0"/>
        <v>0</v>
      </c>
    </row>
    <row r="16" spans="1:9" x14ac:dyDescent="0.35">
      <c r="A16" s="6" t="s">
        <v>29</v>
      </c>
      <c r="B16" s="31"/>
      <c r="C16" s="31"/>
      <c r="D16" s="31"/>
      <c r="E16" s="31"/>
      <c r="F16" s="12"/>
      <c r="G16" s="31"/>
      <c r="H16" s="9">
        <f t="shared" si="0"/>
        <v>0</v>
      </c>
    </row>
    <row r="17" spans="1:9" ht="18.5" x14ac:dyDescent="0.45">
      <c r="A17" s="6" t="s">
        <v>13</v>
      </c>
      <c r="B17" s="9">
        <f>SUM(B8:B16)</f>
        <v>0</v>
      </c>
      <c r="C17" s="9">
        <f>SUM(C8:C16)</f>
        <v>0</v>
      </c>
      <c r="D17" s="9">
        <f>SUM(D8:D16)</f>
        <v>0</v>
      </c>
      <c r="E17" s="9">
        <f>SUM(E8:E16)</f>
        <v>0</v>
      </c>
      <c r="F17" s="12"/>
      <c r="G17" s="9">
        <f>SUM(G8:G16)</f>
        <v>0</v>
      </c>
      <c r="H17" s="10">
        <f>SUM(H8:H16)</f>
        <v>0</v>
      </c>
      <c r="I17" s="22" t="str">
        <f>IF(H17&gt;H18,"Your intended budget is greater than the subgrant maximum of $180,000.00",IF(H17&lt;H18,"Your intended budget is less than the subgrant maximum of $180,000.00",IF(H17=H18,"Your intended budget matches the subgrant maximum","")))</f>
        <v>Your intended budget is less than the subgrant maximum of $180,000.00</v>
      </c>
    </row>
    <row r="18" spans="1:9" ht="18.5" x14ac:dyDescent="0.45">
      <c r="A18" s="7" t="s">
        <v>32</v>
      </c>
      <c r="B18" s="23"/>
      <c r="C18" s="23"/>
      <c r="D18" s="23"/>
      <c r="E18" s="23"/>
      <c r="F18" s="24"/>
      <c r="G18" s="23"/>
      <c r="H18" s="25">
        <v>180000</v>
      </c>
      <c r="I18" s="22"/>
    </row>
    <row r="19" spans="1:9" ht="18.5" x14ac:dyDescent="0.45">
      <c r="A19" s="7"/>
      <c r="H19" s="8"/>
    </row>
    <row r="20" spans="1:9" s="1" customFormat="1" ht="18.5" x14ac:dyDescent="0.45">
      <c r="A20" s="7"/>
      <c r="B20"/>
      <c r="C20"/>
      <c r="D20"/>
      <c r="E20"/>
      <c r="F20"/>
      <c r="G20"/>
      <c r="H20" s="8"/>
      <c r="I20" s="20"/>
    </row>
  </sheetData>
  <sheetProtection algorithmName="SHA-512" hashValue="x0MSEHHXsTOAbm7A+9D1o6iox3weRGmpt4VgJIEtMORbA2ObIAwfHohR5IhcuOP4wuf8W6XuLdSSv1U0dfprYg==" saltValue="zUhgiRx3otEhfPPs7MojDQ==" spinCount="100000" sheet="1" objects="1" scenarios="1"/>
  <mergeCells count="2">
    <mergeCell ref="A1:H1"/>
    <mergeCell ref="B3:C3"/>
  </mergeCells>
  <conditionalFormatting sqref="I17">
    <cfRule type="expression" dxfId="11" priority="27">
      <formula>H17=H18</formula>
    </cfRule>
    <cfRule type="expression" dxfId="10" priority="28">
      <formula>H17&gt;H18</formula>
    </cfRule>
  </conditionalFormatting>
  <conditionalFormatting sqref="H17">
    <cfRule type="expression" dxfId="9" priority="26">
      <formula>H17=H18</formula>
    </cfRule>
  </conditionalFormatting>
  <conditionalFormatting sqref="B3:C3">
    <cfRule type="expression" dxfId="8" priority="1">
      <formula>$B$3="Enter Name and IRN on the Summary tab"</formula>
    </cfRule>
  </conditionalFormatting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736C9E-6609-4F4E-9109-A8E0FC71E6CA}">
  <dimension ref="A1:I19"/>
  <sheetViews>
    <sheetView zoomScale="70" zoomScaleNormal="70" workbookViewId="0">
      <selection activeCell="B8" sqref="B8"/>
    </sheetView>
  </sheetViews>
  <sheetFormatPr defaultRowHeight="14.5" x14ac:dyDescent="0.35"/>
  <cols>
    <col min="1" max="1" width="23.81640625" customWidth="1"/>
    <col min="2" max="7" width="17" customWidth="1"/>
    <col min="8" max="8" width="24.26953125" customWidth="1"/>
    <col min="9" max="9" width="83.453125" style="20" customWidth="1"/>
  </cols>
  <sheetData>
    <row r="1" spans="1:9" x14ac:dyDescent="0.35">
      <c r="A1" s="33" t="s">
        <v>37</v>
      </c>
      <c r="B1" s="35"/>
      <c r="C1" s="35"/>
      <c r="D1" s="35"/>
      <c r="E1" s="35"/>
      <c r="F1" s="35"/>
      <c r="G1" s="35"/>
      <c r="H1" s="35"/>
    </row>
    <row r="2" spans="1:9" s="14" customFormat="1" x14ac:dyDescent="0.35">
      <c r="A2"/>
      <c r="B2"/>
      <c r="C2"/>
      <c r="D2"/>
      <c r="E2"/>
      <c r="F2"/>
      <c r="G2"/>
      <c r="H2"/>
      <c r="I2" s="21"/>
    </row>
    <row r="3" spans="1:9" s="14" customFormat="1" x14ac:dyDescent="0.35">
      <c r="A3" s="15" t="s">
        <v>6</v>
      </c>
      <c r="B3" s="36" t="str">
        <f>IF(Summary!B3="","Enter Name and IRN on the Summary tab",Summary!B3)</f>
        <v>Enter Name and IRN on the Summary tab</v>
      </c>
      <c r="C3" s="36"/>
      <c r="D3" s="15" t="s">
        <v>7</v>
      </c>
      <c r="E3" s="26">
        <f>Summary!E3</f>
        <v>0</v>
      </c>
      <c r="F3"/>
      <c r="G3"/>
      <c r="H3"/>
      <c r="I3" s="2" t="s">
        <v>31</v>
      </c>
    </row>
    <row r="7" spans="1:9" s="5" customFormat="1" ht="43.5" x14ac:dyDescent="0.35">
      <c r="A7" s="3" t="s">
        <v>36</v>
      </c>
      <c r="B7" s="4" t="s">
        <v>15</v>
      </c>
      <c r="C7" s="4" t="s">
        <v>16</v>
      </c>
      <c r="D7" s="4" t="s">
        <v>17</v>
      </c>
      <c r="E7" s="4" t="s">
        <v>18</v>
      </c>
      <c r="F7" s="11" t="s">
        <v>19</v>
      </c>
      <c r="G7" s="4" t="s">
        <v>20</v>
      </c>
      <c r="H7" s="4" t="s">
        <v>13</v>
      </c>
      <c r="I7" s="22"/>
    </row>
    <row r="8" spans="1:9" x14ac:dyDescent="0.35">
      <c r="A8" s="6" t="s">
        <v>21</v>
      </c>
      <c r="B8" s="31"/>
      <c r="C8" s="31"/>
      <c r="D8" s="31"/>
      <c r="E8" s="31"/>
      <c r="F8" s="12"/>
      <c r="G8" s="31"/>
      <c r="H8" s="9">
        <f t="shared" ref="H8:H16" si="0">SUM(B8:G8)</f>
        <v>0</v>
      </c>
    </row>
    <row r="9" spans="1:9" x14ac:dyDescent="0.35">
      <c r="A9" s="6" t="s">
        <v>22</v>
      </c>
      <c r="B9" s="31"/>
      <c r="C9" s="31"/>
      <c r="D9" s="31"/>
      <c r="E9" s="31"/>
      <c r="F9" s="12"/>
      <c r="G9" s="31"/>
      <c r="H9" s="9">
        <f t="shared" si="0"/>
        <v>0</v>
      </c>
    </row>
    <row r="10" spans="1:9" x14ac:dyDescent="0.35">
      <c r="A10" s="6" t="s">
        <v>23</v>
      </c>
      <c r="B10" s="31"/>
      <c r="C10" s="31"/>
      <c r="D10" s="31"/>
      <c r="E10" s="31"/>
      <c r="F10" s="12"/>
      <c r="G10" s="31"/>
      <c r="H10" s="9">
        <f t="shared" si="0"/>
        <v>0</v>
      </c>
    </row>
    <row r="11" spans="1:9" x14ac:dyDescent="0.35">
      <c r="A11" s="6" t="s">
        <v>24</v>
      </c>
      <c r="B11" s="31"/>
      <c r="C11" s="31"/>
      <c r="D11" s="31"/>
      <c r="E11" s="31"/>
      <c r="F11" s="12"/>
      <c r="G11" s="31"/>
      <c r="H11" s="9">
        <f t="shared" si="0"/>
        <v>0</v>
      </c>
    </row>
    <row r="12" spans="1:9" x14ac:dyDescent="0.35">
      <c r="A12" s="6" t="s">
        <v>25</v>
      </c>
      <c r="B12" s="31"/>
      <c r="C12" s="31"/>
      <c r="D12" s="31"/>
      <c r="E12" s="31"/>
      <c r="F12" s="12"/>
      <c r="G12" s="31"/>
      <c r="H12" s="9">
        <f t="shared" si="0"/>
        <v>0</v>
      </c>
    </row>
    <row r="13" spans="1:9" x14ac:dyDescent="0.35">
      <c r="A13" s="6" t="s">
        <v>26</v>
      </c>
      <c r="B13" s="31"/>
      <c r="C13" s="31"/>
      <c r="D13" s="31"/>
      <c r="E13" s="31"/>
      <c r="F13" s="12"/>
      <c r="G13" s="31"/>
      <c r="H13" s="9">
        <f t="shared" si="0"/>
        <v>0</v>
      </c>
    </row>
    <row r="14" spans="1:9" x14ac:dyDescent="0.35">
      <c r="A14" s="6" t="s">
        <v>27</v>
      </c>
      <c r="B14" s="31"/>
      <c r="C14" s="31"/>
      <c r="D14" s="31"/>
      <c r="E14" s="31"/>
      <c r="F14" s="12"/>
      <c r="G14" s="31"/>
      <c r="H14" s="9">
        <f t="shared" si="0"/>
        <v>0</v>
      </c>
    </row>
    <row r="15" spans="1:9" x14ac:dyDescent="0.35">
      <c r="A15" s="6" t="s">
        <v>28</v>
      </c>
      <c r="B15" s="31"/>
      <c r="C15" s="31"/>
      <c r="D15" s="31"/>
      <c r="E15" s="31"/>
      <c r="F15" s="12"/>
      <c r="G15" s="31"/>
      <c r="H15" s="9">
        <f t="shared" si="0"/>
        <v>0</v>
      </c>
    </row>
    <row r="16" spans="1:9" x14ac:dyDescent="0.35">
      <c r="A16" s="6" t="s">
        <v>29</v>
      </c>
      <c r="B16" s="31"/>
      <c r="C16" s="31"/>
      <c r="D16" s="31"/>
      <c r="E16" s="31"/>
      <c r="F16" s="12"/>
      <c r="G16" s="31"/>
      <c r="H16" s="9">
        <f t="shared" si="0"/>
        <v>0</v>
      </c>
    </row>
    <row r="17" spans="1:9" ht="18.5" x14ac:dyDescent="0.45">
      <c r="A17" s="6" t="s">
        <v>13</v>
      </c>
      <c r="B17" s="9">
        <f>SUM(B8:B16)</f>
        <v>0</v>
      </c>
      <c r="C17" s="9">
        <f>SUM(C8:C16)</f>
        <v>0</v>
      </c>
      <c r="D17" s="9">
        <f>SUM(D8:D16)</f>
        <v>0</v>
      </c>
      <c r="E17" s="9">
        <f>SUM(E8:E16)</f>
        <v>0</v>
      </c>
      <c r="F17" s="12"/>
      <c r="G17" s="9">
        <f>SUM(G8:G16)</f>
        <v>0</v>
      </c>
      <c r="H17" s="10">
        <f>SUM(H8:H16)</f>
        <v>0</v>
      </c>
      <c r="I17" s="22" t="str">
        <f>IF(H17&gt;H18,"Your intended budget is greater than the subgrant maximum of $135,000.00",IF(H17&lt;H18,"Your intended budget is less than the subgrant maximum of $135,000.00",IF(H17=H18,"Your intended budget matches the subgrant maximum","")))</f>
        <v>Your intended budget is less than the subgrant maximum of $135,000.00</v>
      </c>
    </row>
    <row r="18" spans="1:9" ht="18.5" x14ac:dyDescent="0.45">
      <c r="A18" s="7" t="s">
        <v>32</v>
      </c>
      <c r="B18" s="23"/>
      <c r="C18" s="23"/>
      <c r="D18" s="23"/>
      <c r="E18" s="23"/>
      <c r="F18" s="24"/>
      <c r="G18" s="23"/>
      <c r="H18" s="25">
        <v>135000</v>
      </c>
      <c r="I18" s="22"/>
    </row>
    <row r="19" spans="1:9" ht="18.5" x14ac:dyDescent="0.45">
      <c r="A19" s="7"/>
      <c r="H19" s="8"/>
    </row>
  </sheetData>
  <sheetProtection algorithmName="SHA-512" hashValue="XryAUWLesMmfJE68LWyu9kcnarOCvJ8+/7NTg1L+o1/StBoupJx+LX7tN6nZnEUQcVLfYukExbcJu3Zs0eyC6w==" saltValue="ztaKQZmtoGS//JTkXdJk/A==" spinCount="100000" sheet="1" objects="1" scenarios="1"/>
  <mergeCells count="2">
    <mergeCell ref="A1:H1"/>
    <mergeCell ref="B3:C3"/>
  </mergeCells>
  <conditionalFormatting sqref="I17">
    <cfRule type="expression" dxfId="7" priority="27">
      <formula>H17=H18</formula>
    </cfRule>
    <cfRule type="expression" dxfId="6" priority="28">
      <formula>H17&gt;H18</formula>
    </cfRule>
  </conditionalFormatting>
  <conditionalFormatting sqref="H17">
    <cfRule type="expression" dxfId="5" priority="26">
      <formula>H17=H18</formula>
    </cfRule>
  </conditionalFormatting>
  <conditionalFormatting sqref="B3:C3">
    <cfRule type="expression" dxfId="4" priority="1">
      <formula>$B$3="Enter Name and IRN on the Summary tab"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CFE5F-7928-4F30-8A87-007B8E64AF63}">
  <dimension ref="A1:I19"/>
  <sheetViews>
    <sheetView zoomScale="70" zoomScaleNormal="70" workbookViewId="0">
      <selection activeCell="B8" sqref="B8"/>
    </sheetView>
  </sheetViews>
  <sheetFormatPr defaultRowHeight="14.5" x14ac:dyDescent="0.35"/>
  <cols>
    <col min="1" max="1" width="23.81640625" customWidth="1"/>
    <col min="2" max="7" width="17" customWidth="1"/>
    <col min="8" max="8" width="24.26953125" customWidth="1"/>
    <col min="9" max="9" width="83.453125" style="20" customWidth="1"/>
  </cols>
  <sheetData>
    <row r="1" spans="1:9" x14ac:dyDescent="0.35">
      <c r="A1" s="33" t="s">
        <v>38</v>
      </c>
      <c r="B1" s="35"/>
      <c r="C1" s="35"/>
      <c r="D1" s="35"/>
      <c r="E1" s="35"/>
      <c r="F1" s="35"/>
      <c r="G1" s="35"/>
      <c r="H1" s="35"/>
    </row>
    <row r="2" spans="1:9" s="14" customFormat="1" x14ac:dyDescent="0.35">
      <c r="A2"/>
      <c r="B2"/>
      <c r="C2"/>
      <c r="D2"/>
      <c r="E2"/>
      <c r="F2"/>
      <c r="G2"/>
      <c r="H2"/>
      <c r="I2" s="21"/>
    </row>
    <row r="3" spans="1:9" s="14" customFormat="1" x14ac:dyDescent="0.35">
      <c r="A3" s="15" t="s">
        <v>6</v>
      </c>
      <c r="B3" s="36" t="str">
        <f>IF(Summary!B3="","Enter Name and IRN on the Summary tab",Summary!B3)</f>
        <v>Enter Name and IRN on the Summary tab</v>
      </c>
      <c r="C3" s="36"/>
      <c r="D3" s="15" t="s">
        <v>7</v>
      </c>
      <c r="E3" s="26">
        <f>Summary!E3</f>
        <v>0</v>
      </c>
      <c r="F3"/>
      <c r="G3"/>
      <c r="H3"/>
      <c r="I3" s="2" t="s">
        <v>31</v>
      </c>
    </row>
    <row r="7" spans="1:9" s="5" customFormat="1" ht="43.5" x14ac:dyDescent="0.35">
      <c r="A7" s="3" t="s">
        <v>36</v>
      </c>
      <c r="B7" s="4" t="s">
        <v>15</v>
      </c>
      <c r="C7" s="4" t="s">
        <v>16</v>
      </c>
      <c r="D7" s="4" t="s">
        <v>17</v>
      </c>
      <c r="E7" s="4" t="s">
        <v>18</v>
      </c>
      <c r="F7" s="11" t="s">
        <v>19</v>
      </c>
      <c r="G7" s="4" t="s">
        <v>20</v>
      </c>
      <c r="H7" s="4" t="s">
        <v>13</v>
      </c>
      <c r="I7" s="22"/>
    </row>
    <row r="8" spans="1:9" x14ac:dyDescent="0.35">
      <c r="A8" s="6" t="s">
        <v>21</v>
      </c>
      <c r="B8" s="31"/>
      <c r="C8" s="31"/>
      <c r="D8" s="31"/>
      <c r="E8" s="31"/>
      <c r="F8" s="12"/>
      <c r="G8" s="31"/>
      <c r="H8" s="9">
        <f t="shared" ref="H8:H16" si="0">SUM(B8:G8)</f>
        <v>0</v>
      </c>
    </row>
    <row r="9" spans="1:9" x14ac:dyDescent="0.35">
      <c r="A9" s="6" t="s">
        <v>22</v>
      </c>
      <c r="B9" s="31"/>
      <c r="C9" s="31"/>
      <c r="D9" s="31"/>
      <c r="E9" s="31"/>
      <c r="F9" s="12"/>
      <c r="G9" s="31"/>
      <c r="H9" s="9">
        <f t="shared" si="0"/>
        <v>0</v>
      </c>
    </row>
    <row r="10" spans="1:9" x14ac:dyDescent="0.35">
      <c r="A10" s="6" t="s">
        <v>23</v>
      </c>
      <c r="B10" s="31"/>
      <c r="C10" s="31"/>
      <c r="D10" s="31"/>
      <c r="E10" s="31"/>
      <c r="F10" s="12"/>
      <c r="G10" s="31"/>
      <c r="H10" s="9">
        <f t="shared" si="0"/>
        <v>0</v>
      </c>
    </row>
    <row r="11" spans="1:9" x14ac:dyDescent="0.35">
      <c r="A11" s="6" t="s">
        <v>24</v>
      </c>
      <c r="B11" s="31"/>
      <c r="C11" s="31"/>
      <c r="D11" s="31"/>
      <c r="E11" s="31"/>
      <c r="F11" s="12"/>
      <c r="G11" s="31"/>
      <c r="H11" s="9">
        <f t="shared" si="0"/>
        <v>0</v>
      </c>
    </row>
    <row r="12" spans="1:9" x14ac:dyDescent="0.35">
      <c r="A12" s="6" t="s">
        <v>25</v>
      </c>
      <c r="B12" s="31"/>
      <c r="C12" s="31"/>
      <c r="D12" s="31"/>
      <c r="E12" s="31"/>
      <c r="F12" s="12"/>
      <c r="G12" s="31"/>
      <c r="H12" s="9">
        <f t="shared" si="0"/>
        <v>0</v>
      </c>
    </row>
    <row r="13" spans="1:9" x14ac:dyDescent="0.35">
      <c r="A13" s="6" t="s">
        <v>26</v>
      </c>
      <c r="B13" s="31"/>
      <c r="C13" s="31"/>
      <c r="D13" s="31"/>
      <c r="E13" s="31"/>
      <c r="F13" s="12"/>
      <c r="G13" s="31"/>
      <c r="H13" s="9">
        <f t="shared" si="0"/>
        <v>0</v>
      </c>
    </row>
    <row r="14" spans="1:9" x14ac:dyDescent="0.35">
      <c r="A14" s="6" t="s">
        <v>27</v>
      </c>
      <c r="B14" s="31"/>
      <c r="C14" s="31"/>
      <c r="D14" s="31"/>
      <c r="E14" s="31"/>
      <c r="F14" s="12"/>
      <c r="G14" s="31"/>
      <c r="H14" s="9">
        <f t="shared" si="0"/>
        <v>0</v>
      </c>
    </row>
    <row r="15" spans="1:9" x14ac:dyDescent="0.35">
      <c r="A15" s="6" t="s">
        <v>28</v>
      </c>
      <c r="B15" s="31"/>
      <c r="C15" s="31"/>
      <c r="D15" s="31"/>
      <c r="E15" s="31"/>
      <c r="F15" s="12"/>
      <c r="G15" s="31"/>
      <c r="H15" s="9">
        <f t="shared" si="0"/>
        <v>0</v>
      </c>
    </row>
    <row r="16" spans="1:9" x14ac:dyDescent="0.35">
      <c r="A16" s="6" t="s">
        <v>29</v>
      </c>
      <c r="B16" s="31"/>
      <c r="C16" s="31"/>
      <c r="D16" s="31"/>
      <c r="E16" s="31"/>
      <c r="F16" s="12"/>
      <c r="G16" s="31"/>
      <c r="H16" s="9">
        <f t="shared" si="0"/>
        <v>0</v>
      </c>
    </row>
    <row r="17" spans="1:9" ht="18.5" x14ac:dyDescent="0.45">
      <c r="A17" s="6" t="s">
        <v>13</v>
      </c>
      <c r="B17" s="9">
        <f>SUM(B8:B16)</f>
        <v>0</v>
      </c>
      <c r="C17" s="9">
        <f>SUM(C8:C16)</f>
        <v>0</v>
      </c>
      <c r="D17" s="9">
        <f>SUM(D8:D16)</f>
        <v>0</v>
      </c>
      <c r="E17" s="9">
        <f>SUM(E8:E16)</f>
        <v>0</v>
      </c>
      <c r="F17" s="12"/>
      <c r="G17" s="9">
        <f>SUM(G8:G16)</f>
        <v>0</v>
      </c>
      <c r="H17" s="10">
        <f>SUM(H8:H16)</f>
        <v>0</v>
      </c>
      <c r="I17" s="22" t="str">
        <f>IF(H17&gt;H18,"Your intended budget is greater than the subgrant maximum of $135000",IF(H17&lt;H18,"Your intended budget is less than the subgrant maximum of $135,000.00",IF(H17=H18,"Your intended budget matches the subgrant maximum","")))</f>
        <v>Your intended budget is less than the subgrant maximum of $135,000.00</v>
      </c>
    </row>
    <row r="18" spans="1:9" ht="18.5" x14ac:dyDescent="0.45">
      <c r="A18" s="7" t="s">
        <v>32</v>
      </c>
      <c r="B18" s="23"/>
      <c r="C18" s="23"/>
      <c r="D18" s="23"/>
      <c r="E18" s="23"/>
      <c r="F18" s="24"/>
      <c r="G18" s="23"/>
      <c r="H18" s="25">
        <v>135000</v>
      </c>
      <c r="I18" s="22"/>
    </row>
    <row r="19" spans="1:9" ht="18.5" x14ac:dyDescent="0.45">
      <c r="A19" s="7"/>
      <c r="H19" s="8"/>
    </row>
  </sheetData>
  <sheetProtection algorithmName="SHA-512" hashValue="IjJm7xK3HhQ2d2ijkFOh/xKFaZfsof5PWJyFFOn9pgysZMpcgZk1QHj8wVDDVsB852Cd2YzVAu/pEkPZ1bCH4g==" saltValue="uFMdO/v7AnO234EwJ2D2ag==" spinCount="100000" sheet="1" objects="1" scenarios="1"/>
  <mergeCells count="2">
    <mergeCell ref="A1:H1"/>
    <mergeCell ref="B3:C3"/>
  </mergeCells>
  <conditionalFormatting sqref="I17">
    <cfRule type="expression" dxfId="3" priority="27">
      <formula>H17=H18</formula>
    </cfRule>
    <cfRule type="expression" dxfId="2" priority="28">
      <formula>H17&gt;H18</formula>
    </cfRule>
  </conditionalFormatting>
  <conditionalFormatting sqref="H17">
    <cfRule type="expression" dxfId="1" priority="26">
      <formula>H17=H18</formula>
    </cfRule>
  </conditionalFormatting>
  <conditionalFormatting sqref="B3:C3">
    <cfRule type="expression" dxfId="0" priority="1">
      <formula>$B$3="Enter Name and IRN on the Summary tab"</formula>
    </cfRule>
  </conditionalFormatting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6338B202DF9D7408EE4E989603ED3F1" ma:contentTypeVersion="10" ma:contentTypeDescription="Create a new document." ma:contentTypeScope="" ma:versionID="81503cf98781bc632f5b8a0d85ca20c8">
  <xsd:schema xmlns:xsd="http://www.w3.org/2001/XMLSchema" xmlns:xs="http://www.w3.org/2001/XMLSchema" xmlns:p="http://schemas.microsoft.com/office/2006/metadata/properties" xmlns:ns2="e862e6cc-25a7-48db-9a41-d7bf78120c8c" xmlns:ns3="3f139343-0308-4228-91b0-b729914d92b9" targetNamespace="http://schemas.microsoft.com/office/2006/metadata/properties" ma:root="true" ma:fieldsID="bf983c71a869d80b84f8122d6d105ec4" ns2:_="" ns3:_="">
    <xsd:import namespace="e862e6cc-25a7-48db-9a41-d7bf78120c8c"/>
    <xsd:import namespace="3f139343-0308-4228-91b0-b729914d92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62e6cc-25a7-48db-9a41-d7bf78120c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139343-0308-4228-91b0-b729914d92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3f139343-0308-4228-91b0-b729914d92b9">
      <UserInfo>
        <DisplayName>Hess, Elizabeth</DisplayName>
        <AccountId>12</AccountId>
        <AccountType/>
      </UserInfo>
      <UserInfo>
        <DisplayName>Ward, Marsha</DisplayName>
        <AccountId>6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B4F624-B7A0-4379-95E6-3A9876EB055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862e6cc-25a7-48db-9a41-d7bf78120c8c"/>
    <ds:schemaRef ds:uri="3f139343-0308-4228-91b0-b729914d92b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32D2672-1C37-45A4-B62D-659A1B464D28}">
  <ds:schemaRefs>
    <ds:schemaRef ds:uri="http://schemas.microsoft.com/office/2006/metadata/properties"/>
    <ds:schemaRef ds:uri="http://schemas.microsoft.com/office/infopath/2007/PartnerControls"/>
    <ds:schemaRef ds:uri="3f139343-0308-4228-91b0-b729914d92b9"/>
  </ds:schemaRefs>
</ds:datastoreItem>
</file>

<file path=customXml/itemProps3.xml><?xml version="1.0" encoding="utf-8"?>
<ds:datastoreItem xmlns:ds="http://schemas.openxmlformats.org/officeDocument/2006/customXml" ds:itemID="{ED21D383-CB2B-4114-9237-A6622C5FABA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Summary</vt:lpstr>
      <vt:lpstr>Birth - Age 5</vt:lpstr>
      <vt:lpstr>Grades K-5</vt:lpstr>
      <vt:lpstr>Middle School</vt:lpstr>
      <vt:lpstr>High School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Ward, Marsha</dc:creator>
  <cp:keywords/>
  <dc:description/>
  <cp:lastModifiedBy>DEAN, KATIE</cp:lastModifiedBy>
  <cp:revision/>
  <dcterms:created xsi:type="dcterms:W3CDTF">2018-01-08T16:02:58Z</dcterms:created>
  <dcterms:modified xsi:type="dcterms:W3CDTF">2023-04-21T15:21:14Z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0x01010096338B202DF9D7408EE4E989603ED3F1</vt:lpwstr>
  </property>
  <property fmtid="{D5CDD505-2E9C-101B-9397-08002B2CF9AE}" pid="3" name="Order">
    <vt:r8>257300</vt:r8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</Properties>
</file>